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9_Ch9\"/>
    </mc:Choice>
  </mc:AlternateContent>
  <bookViews>
    <workbookView xWindow="0" yWindow="0" windowWidth="19200" windowHeight="11580"/>
  </bookViews>
  <sheets>
    <sheet name="Model 1" sheetId="1" r:id="rId1"/>
    <sheet name="Model 2" sheetId="2" r:id="rId2"/>
  </sheets>
  <definedNames>
    <definedName name="solver_adj" localSheetId="0" hidden="1">'Model 1'!$B$17:$D$17</definedName>
    <definedName name="solver_adj" localSheetId="1" hidden="1">'Model 2'!$B$19:$D$19,'Model 2'!$B$18:$D$18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2</definedName>
    <definedName name="solver_eng" localSheetId="1" hidden="1">2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'Model 1'!$B$22:$B$24</definedName>
    <definedName name="solver_lhs1" localSheetId="1" hidden="1">'Model 2'!$B$18:$D$18</definedName>
    <definedName name="solver_lhs2" localSheetId="1" hidden="1">'Model 2'!$B$19:$D$19</definedName>
    <definedName name="solver_lhs3" localSheetId="1" hidden="1">'Model 2'!$B$24:$B$26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1</definedName>
    <definedName name="solver_num" localSheetId="1" hidden="1">3</definedName>
    <definedName name="solver_nwt" localSheetId="0" hidden="1">1</definedName>
    <definedName name="solver_nwt" localSheetId="1" hidden="1">1</definedName>
    <definedName name="solver_opt" localSheetId="0" hidden="1">'Model 1'!$B$19</definedName>
    <definedName name="solver_opt" localSheetId="1" hidden="1">'Model 2'!$B$21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el1" localSheetId="0" hidden="1">1</definedName>
    <definedName name="solver_rel1" localSheetId="1" hidden="1">5</definedName>
    <definedName name="solver_rel2" localSheetId="1" hidden="1">1</definedName>
    <definedName name="solver_rel3" localSheetId="1" hidden="1">1</definedName>
    <definedName name="solver_rhs1" localSheetId="0" hidden="1">'Model 1'!$E$7:$E$9</definedName>
    <definedName name="solver_rhs1" localSheetId="1" hidden="1">binary</definedName>
    <definedName name="solver_rhs2" localSheetId="1" hidden="1">'Model 2'!$B$29:$D$29</definedName>
    <definedName name="solver_rhs3" localSheetId="1" hidden="1">'Model 2'!$E$7:$E$9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2" l="1"/>
  <c r="C29" i="2"/>
  <c r="D29" i="2"/>
  <c r="B29" i="2"/>
  <c r="B26" i="2"/>
  <c r="B25" i="2"/>
  <c r="B24" i="2"/>
  <c r="B23" i="1" l="1"/>
  <c r="B24" i="1"/>
  <c r="B22" i="1"/>
  <c r="B19" i="1"/>
</calcChain>
</file>

<file path=xl/sharedStrings.xml><?xml version="1.0" encoding="utf-8"?>
<sst xmlns="http://schemas.openxmlformats.org/spreadsheetml/2006/main" count="59" uniqueCount="20">
  <si>
    <t>Hart Manufacturing</t>
  </si>
  <si>
    <t>Parameters</t>
  </si>
  <si>
    <t>Department</t>
  </si>
  <si>
    <t>A</t>
  </si>
  <si>
    <t>B</t>
  </si>
  <si>
    <t>C</t>
  </si>
  <si>
    <t>Product 1</t>
  </si>
  <si>
    <t>Product 2</t>
  </si>
  <si>
    <t>Product 3</t>
  </si>
  <si>
    <t>Labor Hours/Unit</t>
  </si>
  <si>
    <t>Hours Available</t>
  </si>
  <si>
    <t>Profit Contribution</t>
  </si>
  <si>
    <t>Model</t>
  </si>
  <si>
    <t>Amount to Produce</t>
  </si>
  <si>
    <t>Profit</t>
  </si>
  <si>
    <t>Hours Used</t>
  </si>
  <si>
    <t>Max Production</t>
  </si>
  <si>
    <t>Produce?</t>
  </si>
  <si>
    <t>Capacity</t>
  </si>
  <si>
    <t>Setup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</si>
</sst>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2" fontId="0" fillId="0" borderId="0" xfId="0" applyNumberFormat="1"/>
    <xf numFmtId="0" fontId="1" fillId="0" borderId="0" xfId="0" applyFont="1"/>
    <xf numFmtId="164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D27" sqref="D27"/>
    </sheetView>
  </sheetViews>
  <sheetFormatPr defaultRowHeight="15.75" x14ac:dyDescent="0.25"/>
  <cols>
    <col min="1" max="1" width="10.5" customWidth="1"/>
    <col min="2" max="2" width="17" bestFit="1" customWidth="1"/>
    <col min="5" max="5" width="13.125" bestFit="1" customWidth="1"/>
  </cols>
  <sheetData>
    <row r="1" spans="1:5" x14ac:dyDescent="0.25">
      <c r="A1" s="3" t="s">
        <v>0</v>
      </c>
    </row>
    <row r="3" spans="1:5" x14ac:dyDescent="0.25">
      <c r="A3" s="3" t="s">
        <v>1</v>
      </c>
    </row>
    <row r="5" spans="1:5" x14ac:dyDescent="0.25">
      <c r="C5" t="s">
        <v>9</v>
      </c>
    </row>
    <row r="6" spans="1:5" x14ac:dyDescent="0.25">
      <c r="A6" t="s">
        <v>2</v>
      </c>
      <c r="B6" t="s">
        <v>6</v>
      </c>
      <c r="C6" t="s">
        <v>7</v>
      </c>
      <c r="D6" t="s">
        <v>8</v>
      </c>
      <c r="E6" t="s">
        <v>10</v>
      </c>
    </row>
    <row r="7" spans="1:5" x14ac:dyDescent="0.25">
      <c r="A7" t="s">
        <v>3</v>
      </c>
      <c r="B7" s="2">
        <v>1.5</v>
      </c>
      <c r="C7" s="2">
        <v>3</v>
      </c>
      <c r="D7" s="2">
        <v>2</v>
      </c>
      <c r="E7" s="1">
        <v>450</v>
      </c>
    </row>
    <row r="8" spans="1:5" x14ac:dyDescent="0.25">
      <c r="A8" t="s">
        <v>4</v>
      </c>
      <c r="B8" s="2">
        <v>2</v>
      </c>
      <c r="C8" s="2">
        <v>1</v>
      </c>
      <c r="D8" s="2">
        <v>2.5</v>
      </c>
      <c r="E8" s="1">
        <v>350</v>
      </c>
    </row>
    <row r="9" spans="1:5" x14ac:dyDescent="0.25">
      <c r="A9" t="s">
        <v>5</v>
      </c>
      <c r="B9" s="2">
        <v>0.25</v>
      </c>
      <c r="C9" s="2">
        <v>0.25</v>
      </c>
      <c r="D9" s="2">
        <v>0.25</v>
      </c>
      <c r="E9" s="1">
        <v>50</v>
      </c>
    </row>
    <row r="11" spans="1:5" x14ac:dyDescent="0.25">
      <c r="B11" t="s">
        <v>6</v>
      </c>
      <c r="C11" t="s">
        <v>7</v>
      </c>
      <c r="D11" t="s">
        <v>8</v>
      </c>
    </row>
    <row r="12" spans="1:5" x14ac:dyDescent="0.25">
      <c r="A12" t="s">
        <v>11</v>
      </c>
      <c r="B12" s="4">
        <v>25</v>
      </c>
      <c r="C12" s="4">
        <v>28</v>
      </c>
      <c r="D12" s="4">
        <v>30</v>
      </c>
    </row>
    <row r="15" spans="1:5" x14ac:dyDescent="0.25">
      <c r="A15" s="3" t="s">
        <v>12</v>
      </c>
    </row>
    <row r="16" spans="1:5" x14ac:dyDescent="0.25">
      <c r="B16" t="s">
        <v>6</v>
      </c>
      <c r="C16" t="s">
        <v>7</v>
      </c>
      <c r="D16" t="s">
        <v>8</v>
      </c>
    </row>
    <row r="17" spans="1:4" x14ac:dyDescent="0.25">
      <c r="A17" t="s">
        <v>13</v>
      </c>
      <c r="B17" s="5">
        <v>60.000000000000021</v>
      </c>
      <c r="C17" s="5">
        <v>80</v>
      </c>
      <c r="D17" s="5">
        <v>59.999999999999979</v>
      </c>
    </row>
    <row r="19" spans="1:4" x14ac:dyDescent="0.25">
      <c r="A19" t="s">
        <v>14</v>
      </c>
      <c r="B19" s="4">
        <f>SUMPRODUCT(B12:D12,B17:D17)</f>
        <v>5540</v>
      </c>
    </row>
    <row r="21" spans="1:4" x14ac:dyDescent="0.25">
      <c r="A21" t="s">
        <v>2</v>
      </c>
      <c r="B21" t="s">
        <v>15</v>
      </c>
    </row>
    <row r="22" spans="1:4" x14ac:dyDescent="0.25">
      <c r="A22" t="s">
        <v>3</v>
      </c>
      <c r="B22">
        <f>SUMPRODUCT(B7:D7,$B$17:$D$17)</f>
        <v>449.99999999999994</v>
      </c>
    </row>
    <row r="23" spans="1:4" x14ac:dyDescent="0.25">
      <c r="A23" t="s">
        <v>4</v>
      </c>
      <c r="B23">
        <f t="shared" ref="B23:B24" si="0">SUMPRODUCT(B8:D8,$B$17:$D$17)</f>
        <v>350</v>
      </c>
    </row>
    <row r="24" spans="1:4" x14ac:dyDescent="0.25">
      <c r="A24" t="s">
        <v>5</v>
      </c>
      <c r="B24">
        <f t="shared" si="0"/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I35" sqref="I35"/>
    </sheetView>
  </sheetViews>
  <sheetFormatPr defaultRowHeight="15.75" x14ac:dyDescent="0.25"/>
  <cols>
    <col min="1" max="1" width="9.125" customWidth="1"/>
    <col min="2" max="2" width="10" bestFit="1" customWidth="1"/>
    <col min="3" max="3" width="14.375" bestFit="1" customWidth="1"/>
    <col min="4" max="4" width="8.375" bestFit="1" customWidth="1"/>
    <col min="5" max="5" width="13.125" bestFit="1" customWidth="1"/>
  </cols>
  <sheetData>
    <row r="1" spans="1:5" x14ac:dyDescent="0.25">
      <c r="A1" s="3" t="s">
        <v>0</v>
      </c>
    </row>
    <row r="3" spans="1:5" x14ac:dyDescent="0.25">
      <c r="A3" s="3" t="s">
        <v>1</v>
      </c>
    </row>
    <row r="5" spans="1:5" x14ac:dyDescent="0.25">
      <c r="C5" t="s">
        <v>9</v>
      </c>
    </row>
    <row r="6" spans="1:5" x14ac:dyDescent="0.25">
      <c r="A6" t="s">
        <v>2</v>
      </c>
      <c r="B6" t="s">
        <v>6</v>
      </c>
      <c r="C6" t="s">
        <v>7</v>
      </c>
      <c r="D6" t="s">
        <v>8</v>
      </c>
      <c r="E6" t="s">
        <v>10</v>
      </c>
    </row>
    <row r="7" spans="1:5" x14ac:dyDescent="0.25">
      <c r="A7" t="s">
        <v>3</v>
      </c>
      <c r="B7" s="2">
        <v>1.5</v>
      </c>
      <c r="C7" s="2">
        <v>3</v>
      </c>
      <c r="D7" s="2">
        <v>2</v>
      </c>
      <c r="E7" s="1">
        <v>450</v>
      </c>
    </row>
    <row r="8" spans="1:5" x14ac:dyDescent="0.25">
      <c r="A8" t="s">
        <v>4</v>
      </c>
      <c r="B8" s="2">
        <v>2</v>
      </c>
      <c r="C8" s="2">
        <v>1</v>
      </c>
      <c r="D8" s="2">
        <v>2.5</v>
      </c>
      <c r="E8" s="1">
        <v>350</v>
      </c>
    </row>
    <row r="9" spans="1:5" x14ac:dyDescent="0.25">
      <c r="A9" t="s">
        <v>5</v>
      </c>
      <c r="B9" s="2">
        <v>0.25</v>
      </c>
      <c r="C9" s="2">
        <v>0.25</v>
      </c>
      <c r="D9" s="2">
        <v>0.25</v>
      </c>
      <c r="E9" s="1">
        <v>50</v>
      </c>
    </row>
    <row r="11" spans="1:5" x14ac:dyDescent="0.25">
      <c r="B11" t="s">
        <v>6</v>
      </c>
      <c r="C11" t="s">
        <v>7</v>
      </c>
      <c r="D11" t="s">
        <v>8</v>
      </c>
    </row>
    <row r="12" spans="1:5" x14ac:dyDescent="0.25">
      <c r="A12" t="s">
        <v>11</v>
      </c>
      <c r="B12" s="4">
        <v>25</v>
      </c>
      <c r="C12" s="4">
        <v>28</v>
      </c>
      <c r="D12" s="4">
        <v>30</v>
      </c>
    </row>
    <row r="13" spans="1:5" x14ac:dyDescent="0.25">
      <c r="A13" t="s">
        <v>16</v>
      </c>
      <c r="B13">
        <v>175</v>
      </c>
      <c r="C13">
        <v>150</v>
      </c>
      <c r="D13">
        <v>140</v>
      </c>
    </row>
    <row r="14" spans="1:5" x14ac:dyDescent="0.25">
      <c r="A14" t="s">
        <v>19</v>
      </c>
      <c r="B14" s="4">
        <v>400</v>
      </c>
      <c r="C14" s="4">
        <v>550</v>
      </c>
      <c r="D14" s="4">
        <v>600</v>
      </c>
    </row>
    <row r="16" spans="1:5" x14ac:dyDescent="0.25">
      <c r="A16" s="3" t="s">
        <v>12</v>
      </c>
    </row>
    <row r="17" spans="1:4" x14ac:dyDescent="0.25">
      <c r="B17" t="s">
        <v>6</v>
      </c>
      <c r="C17" t="s">
        <v>7</v>
      </c>
      <c r="D17" t="s">
        <v>8</v>
      </c>
    </row>
    <row r="18" spans="1:4" x14ac:dyDescent="0.25">
      <c r="A18" t="s">
        <v>17</v>
      </c>
      <c r="B18" s="5">
        <v>1</v>
      </c>
      <c r="C18" s="5">
        <v>1</v>
      </c>
      <c r="D18" s="5">
        <v>0</v>
      </c>
    </row>
    <row r="19" spans="1:4" x14ac:dyDescent="0.25">
      <c r="A19" t="s">
        <v>13</v>
      </c>
      <c r="B19" s="5">
        <v>100.00000000000001</v>
      </c>
      <c r="C19" s="5">
        <v>99.999999999999986</v>
      </c>
      <c r="D19" s="5">
        <v>0</v>
      </c>
    </row>
    <row r="21" spans="1:4" x14ac:dyDescent="0.25">
      <c r="A21" t="s">
        <v>14</v>
      </c>
      <c r="B21" s="4">
        <f>SUMPRODUCT(B12:D12,B19:D19)-SUMPRODUCT(B14:D14,B18:D18)</f>
        <v>4350</v>
      </c>
    </row>
    <row r="23" spans="1:4" x14ac:dyDescent="0.25">
      <c r="A23" t="s">
        <v>2</v>
      </c>
      <c r="B23" t="s">
        <v>15</v>
      </c>
    </row>
    <row r="24" spans="1:4" x14ac:dyDescent="0.25">
      <c r="A24" t="s">
        <v>3</v>
      </c>
      <c r="B24">
        <f>SUMPRODUCT(B7:D7,$B$19:$D$19)</f>
        <v>450</v>
      </c>
    </row>
    <row r="25" spans="1:4" x14ac:dyDescent="0.25">
      <c r="A25" t="s">
        <v>4</v>
      </c>
      <c r="B25">
        <f>SUMPRODUCT(B8:D8,$B$19:$D$19)</f>
        <v>300</v>
      </c>
    </row>
    <row r="26" spans="1:4" x14ac:dyDescent="0.25">
      <c r="A26" t="s">
        <v>5</v>
      </c>
      <c r="B26">
        <f>SUMPRODUCT(B9:D9,$B$19:$D$19)</f>
        <v>50</v>
      </c>
    </row>
    <row r="28" spans="1:4" x14ac:dyDescent="0.25">
      <c r="B28" t="s">
        <v>6</v>
      </c>
      <c r="C28" t="s">
        <v>7</v>
      </c>
      <c r="D28" t="s">
        <v>8</v>
      </c>
    </row>
    <row r="29" spans="1:4" x14ac:dyDescent="0.25">
      <c r="A29" t="s">
        <v>18</v>
      </c>
      <c r="B29">
        <f>B18*B13</f>
        <v>175</v>
      </c>
      <c r="C29">
        <f t="shared" ref="C29:D29" si="0">C18*C13</f>
        <v>150</v>
      </c>
      <c r="D29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 1</vt:lpstr>
      <vt:lpstr>Model 2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2013-03-02T15:49:37Z</dcterms:created>
  <dcterms:modified xsi:type="dcterms:W3CDTF">2014-08-17T20:15:51Z</dcterms:modified>
</cp:coreProperties>
</file>